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<sst xmlns="http://schemas.openxmlformats.org/spreadsheetml/2006/main" count="125" uniqueCount="74">
  <si>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</si>
  <si>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</si>
  <si>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</si>
  <si>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</si>
  <si>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</si>
  <si>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</si>
  <si>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</si>
  <si>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</si>
  <si>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</si>
  <si>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</si>
  <si>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</si>
  <si>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</si>
  <si>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</si>
  <si>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</si>
  <si>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</si>
  <si>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</si>
  <si>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</si>
  <si>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</si>
  <si>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</si>
  <si>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</si>
  <si>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</si>
  <si>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</si>
  <si>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</si>
  <si>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</si>
  <si>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</si>
  <si>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</si>
  <si>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</si>
  <si>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</si>
  <si>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</si>
  <si>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</si>
  <si>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</si>
  <si>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</si>
  <si>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</si>
  <si>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</si>
  <si>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</si>
  <si>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</si>
  <si>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</si>
  <si>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</si>
  <si>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</si>
  <si>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</si>
  <si>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</si>
  <si>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</si>
  <si>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</si>
  <si>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</si>
  <si>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</si>
  <si>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</si>
  <si>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</si>
  <si>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</si>
  <si>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</si>
  <si>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</si>
  <si>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</si>
  <si>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</si>
  <si>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</si>
  <si>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</si>
  <si>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</si>
  <si>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</si>
  <si>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</si>
  <si>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</si>
  <si>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</si>
  <si>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</si>
  <si>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</si>
  <si>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</si>
  <si>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</si>
  <si>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</si>
  <si>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</si>
  <si>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</si>
  <si>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</si>
  <si>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</si>
  <si>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</si>
  <si>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</si>
  <si>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</si>
  <si>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марте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</si>
  <si>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марте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</si>
  <si>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марте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</si>
</sst>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J23" sqref="J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4" t="s">
        <v>30</v>
      </c>
      <c r="C21" s="45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4"/>
      <c r="C22" s="45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4"/>
      <c r="C23" s="45" t="s">
        <v>34</v>
      </c>
      <c r="D23" s="9" t="s">
        <v>32</v>
      </c>
      <c r="E23" s="34">
        <f>G23+I23</f>
        <v>15</v>
      </c>
      <c r="F23" s="20">
        <f>H23+J23</f>
        <v>75</v>
      </c>
      <c r="G23" s="34">
        <v>0</v>
      </c>
      <c r="H23" s="20">
        <v>0</v>
      </c>
      <c r="I23" s="20">
        <v>15</v>
      </c>
      <c r="J23" s="20">
        <v>75</v>
      </c>
      <c r="K23" s="15">
        <v>0</v>
      </c>
      <c r="L23" s="15">
        <v>0</v>
      </c>
      <c r="M23" s="15">
        <v>15</v>
      </c>
    </row>
    <row r="24" spans="1:13" ht="30">
      <c r="A24" s="7">
        <v>5</v>
      </c>
      <c r="B24" s="44"/>
      <c r="C24" s="45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4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4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4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4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5" t="s">
        <v>37</v>
      </c>
      <c r="C29" s="45"/>
      <c r="D29" s="45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5" t="s">
        <v>38</v>
      </c>
      <c r="C30" s="45"/>
      <c r="D30" s="45"/>
      <c r="E30" s="20">
        <f>SUM(E21:E29)</f>
        <v>15</v>
      </c>
      <c r="F30" s="20">
        <f>SUM(F21:F29)</f>
        <v>75</v>
      </c>
      <c r="G30" s="20">
        <f>SUM(G21:G29)</f>
        <v>0</v>
      </c>
      <c r="H30" s="20">
        <f>SUM(H21:H29)</f>
        <v>0</v>
      </c>
      <c r="I30" s="20">
        <f>SUM(I20:I28)</f>
        <v>15</v>
      </c>
      <c r="J30" s="20">
        <f>SUM(J20:J28)</f>
        <v>75</v>
      </c>
      <c r="K30" s="18">
        <f>SUM(K20:K28)</f>
        <v>0</v>
      </c>
      <c r="L30" s="18">
        <f>SUM(L20:L28)</f>
        <v>0</v>
      </c>
      <c r="M30" s="18">
        <f>SUM(M20:M28)</f>
        <v>15</v>
      </c>
    </row>
    <row r="31" spans="1:13" ht="21" customHeight="1">
      <c r="A31" s="7">
        <v>12</v>
      </c>
      <c r="B31" s="46" t="s">
        <v>39</v>
      </c>
      <c r="C31" s="46"/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H19" sqref="H19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4" t="s">
        <v>24</v>
      </c>
      <c r="F11" s="44" t="s">
        <v>40</v>
      </c>
      <c r="G11" s="44" t="s">
        <v>24</v>
      </c>
      <c r="H11" s="44" t="s">
        <v>40</v>
      </c>
      <c r="I11" s="39" t="s">
        <v>47</v>
      </c>
      <c r="J11" s="39"/>
      <c r="K11" s="39"/>
      <c r="L11" s="39"/>
      <c r="M11" s="44" t="s">
        <v>24</v>
      </c>
      <c r="N11" s="44" t="s">
        <v>40</v>
      </c>
      <c r="O11" s="44" t="s">
        <v>24</v>
      </c>
      <c r="P11" s="44" t="s">
        <v>40</v>
      </c>
    </row>
    <row r="12" spans="1:16" ht="21" customHeight="1">
      <c r="A12" s="39"/>
      <c r="B12" s="39"/>
      <c r="C12" s="39"/>
      <c r="D12" s="39"/>
      <c r="E12" s="44"/>
      <c r="F12" s="44"/>
      <c r="G12" s="44"/>
      <c r="H12" s="44"/>
      <c r="I12" s="39" t="s">
        <v>48</v>
      </c>
      <c r="J12" s="39" t="s">
        <v>28</v>
      </c>
      <c r="K12" s="39"/>
      <c r="L12" s="39"/>
      <c r="M12" s="44"/>
      <c r="N12" s="44"/>
      <c r="O12" s="44"/>
      <c r="P12" s="44"/>
    </row>
    <row r="13" spans="1:16" ht="86.25" customHeight="1">
      <c r="A13" s="39"/>
      <c r="B13" s="39"/>
      <c r="C13" s="39"/>
      <c r="D13" s="39"/>
      <c r="E13" s="44"/>
      <c r="F13" s="44"/>
      <c r="G13" s="44"/>
      <c r="H13" s="44"/>
      <c r="I13" s="39"/>
      <c r="J13" s="23" t="s">
        <v>49</v>
      </c>
      <c r="K13" s="21" t="s">
        <v>50</v>
      </c>
      <c r="L13" s="37" t="s">
        <v>51</v>
      </c>
      <c r="M13" s="44"/>
      <c r="N13" s="44"/>
      <c r="O13" s="44"/>
      <c r="P13" s="44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4" t="s">
        <v>30</v>
      </c>
      <c r="C15" s="45" t="s">
        <v>31</v>
      </c>
      <c r="D15" s="11" t="s">
        <v>32</v>
      </c>
      <c r="E15" s="12">
        <f>G15+M15</f>
        <v>0</v>
      </c>
      <c r="F15" s="29">
        <f>H15+N15</f>
        <v>0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29">
        <v>0</v>
      </c>
      <c r="O15" s="37">
        <v>0</v>
      </c>
      <c r="P15" s="29">
        <v>0</v>
      </c>
    </row>
    <row r="16" spans="1:16" ht="30">
      <c r="A16" s="7">
        <v>2</v>
      </c>
      <c r="B16" s="44"/>
      <c r="C16" s="45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4"/>
      <c r="C17" s="45" t="s">
        <v>34</v>
      </c>
      <c r="D17" s="11" t="s">
        <v>32</v>
      </c>
      <c r="E17" s="15">
        <f t="shared" si="0"/>
        <v>2</v>
      </c>
      <c r="F17" s="29">
        <f t="shared" si="1"/>
        <v>6.5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2</v>
      </c>
      <c r="N17" s="14">
        <f>3.5+3</f>
        <v>6.5</v>
      </c>
      <c r="O17" s="15">
        <v>1</v>
      </c>
      <c r="P17" s="29">
        <v>3</v>
      </c>
    </row>
    <row r="18" spans="1:16" ht="30">
      <c r="A18" s="7">
        <v>4</v>
      </c>
      <c r="B18" s="44"/>
      <c r="C18" s="45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4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4"/>
      <c r="C20" s="11" t="s">
        <v>34</v>
      </c>
      <c r="D20" s="11" t="s">
        <v>33</v>
      </c>
      <c r="E20" s="15">
        <f t="shared" si="0"/>
        <v>1</v>
      </c>
      <c r="F20" s="19">
        <f t="shared" si="1"/>
        <v>196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196</v>
      </c>
      <c r="O20" s="15">
        <v>0</v>
      </c>
      <c r="P20" s="19">
        <v>0</v>
      </c>
    </row>
    <row r="21" spans="1:16" ht="37.5" customHeight="1">
      <c r="A21" s="7">
        <v>7</v>
      </c>
      <c r="B21" s="44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4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4" t="s">
        <v>37</v>
      </c>
      <c r="C23" s="47" t="s">
        <v>57</v>
      </c>
      <c r="D23" s="49"/>
      <c r="E23" s="15">
        <f t="shared" si="0"/>
        <v>4</v>
      </c>
      <c r="F23" s="19">
        <f t="shared" si="1"/>
        <v>4278.4</v>
      </c>
      <c r="G23" s="30">
        <f t="shared" si="2"/>
        <v>3</v>
      </c>
      <c r="H23" s="19">
        <f>895.8+836.1+1546.5</f>
        <v>3278.4</v>
      </c>
      <c r="I23" s="15">
        <v>0</v>
      </c>
      <c r="J23" s="15">
        <v>0</v>
      </c>
      <c r="K23" s="28">
        <v>0</v>
      </c>
      <c r="L23" s="15">
        <v>3</v>
      </c>
      <c r="M23" s="13">
        <v>1</v>
      </c>
      <c r="N23" s="19">
        <v>1000</v>
      </c>
      <c r="O23" s="15">
        <v>0</v>
      </c>
      <c r="P23" s="29">
        <v>0</v>
      </c>
    </row>
    <row r="24" spans="1:16" ht="29.25" customHeight="1">
      <c r="A24" s="7">
        <v>10</v>
      </c>
      <c r="B24" s="44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4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4"/>
      <c r="C26" s="45" t="s">
        <v>54</v>
      </c>
      <c r="D26" s="45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4"/>
      <c r="C27" s="45" t="s">
        <v>55</v>
      </c>
      <c r="D27" s="45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4"/>
      <c r="C28" s="45" t="s">
        <v>56</v>
      </c>
      <c r="D28" s="45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7</v>
      </c>
      <c r="F29" s="19">
        <f aca="true" t="shared" si="3" ref="F29:P29">SUM(F15:F28)</f>
        <v>4480.9</v>
      </c>
      <c r="G29" s="15">
        <f t="shared" si="3"/>
        <v>3</v>
      </c>
      <c r="H29" s="19">
        <f t="shared" si="3"/>
        <v>3278.4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3</v>
      </c>
      <c r="M29" s="15">
        <f t="shared" si="3"/>
        <v>4</v>
      </c>
      <c r="N29" s="19">
        <f t="shared" si="3"/>
        <v>1202.5</v>
      </c>
      <c r="O29" s="15">
        <f t="shared" si="3"/>
        <v>1</v>
      </c>
      <c r="P29" s="19">
        <f t="shared" si="3"/>
        <v>3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2023-04-06T09:40:41Z</cp:lastPrinted>
  <dcterms:created xsi:type="dcterms:W3CDTF">2019-02-26T05:15:54Z</dcterms:created>
  <dcterms:modified xsi:type="dcterms:W3CDTF">2023-04-07T09:20:35Z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